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Ongoing Cost Detail" sheetId="2" state="visible" r:id="rId4"/>
    <sheet name="7-Year Breakdow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<sst xmlns="http://schemas.openxmlformats.org/spreadsheetml/2006/main" count="21" uniqueCount="21">
  <si>
    <t xml:space="preserve">Total Cost of Ownership — MedConnect Mobile</t>
  </si>
  <si>
    <t xml:space="preserve">Important: TCO alone does not justify modernization — see companion CBA.</t>
  </si>
  <si>
    <t xml:space="preserve">Metric</t>
  </si>
  <si>
    <t xml:space="preserve">Value</t>
  </si>
  <si>
    <t xml:space="preserve">Implementation (Year 0)</t>
  </si>
  <si>
    <t xml:space="preserve">Annual Ongoing Cost</t>
  </si>
  <si>
    <t xml:space="preserve">5-Year TCO</t>
  </si>
  <si>
    <t xml:space="preserve">7-Year TCO</t>
  </si>
  <si>
    <t xml:space="preserve">Annual Ongoing Cost Breakdown</t>
  </si>
  <si>
    <t xml:space="preserve">Category</t>
  </si>
  <si>
    <t xml:space="preserve">Annual Amount</t>
  </si>
  <si>
    <t xml:space="preserve">PulseConnect Video SDK License &amp; Support</t>
  </si>
  <si>
    <t xml:space="preserve">Cloud Infrastructure (Hosting)</t>
  </si>
  <si>
    <t xml:space="preserve">Internal Sustainment Team</t>
  </si>
  <si>
    <t xml:space="preserve">Periodic Feature Enhancements / Minor Changes</t>
  </si>
  <si>
    <t xml:space="preserve">TOTAL ANNUAL ONGOING COST</t>
  </si>
  <si>
    <t xml:space="preserve">New Platform vs. Legacy Status Quo</t>
  </si>
  <si>
    <t xml:space="preserve">Year</t>
  </si>
  <si>
    <t xml:space="preserve">New Platform Cumulative</t>
  </si>
  <si>
    <t xml:space="preserve">Legacy Status Quo Cumulative</t>
  </si>
  <si>
    <t xml:space="preserve">7-Yr TCO Delta (New - Legacy)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</si>
</sst>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12213B"/>
      <name val="Arial"/>
      <family val="0"/>
      <charset val="1"/>
    </font>
    <font>
      <i val="true"/>
      <sz val="10"/>
      <color rgb="FF9A6400"/>
      <name val="Cambria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B2130"/>
      <name val="Arial"/>
      <family val="0"/>
      <charset val="1"/>
    </font>
    <font>
      <b val="true"/>
      <sz val="11"/>
      <color rgb="FF1B2130"/>
      <name val="Cambria"/>
      <family val="0"/>
      <charset val="1"/>
    </font>
    <font>
      <b val="true"/>
      <sz val="11"/>
      <color rgb="FF9A6400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2213B"/>
        <bgColor rgb="FF1B2130"/>
      </patternFill>
    </fill>
    <fill>
      <patternFill patternType="solid">
        <fgColor rgb="FFE3F5F4"/>
        <bgColor rgb="FFE3E6EB"/>
      </patternFill>
    </fill>
    <fill>
      <patternFill patternType="solid">
        <fgColor rgb="FFFDF3DF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3E6EB"/>
      </left>
      <right style="thin">
        <color rgb="FFE3E6EB"/>
      </right>
      <top style="thin">
        <color rgb="FFE3E6EB"/>
      </top>
      <bottom style="thin">
        <color rgb="FFE3E6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A6400"/>
      <rgbColor rgb="FF800080"/>
      <rgbColor rgb="FF008080"/>
      <rgbColor rgb="FFC0C0C0"/>
      <rgbColor rgb="FF808080"/>
      <rgbColor rgb="FF9999FF"/>
      <rgbColor rgb="FF993366"/>
      <rgbColor rgb="FFFDF3DF"/>
      <rgbColor rgb="FFE3F5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6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2213B"/>
      <rgbColor rgb="FF339966"/>
      <rgbColor rgb="FF003300"/>
      <rgbColor rgb="FF333300"/>
      <rgbColor rgb="FF993300"/>
      <rgbColor rgb="FF993366"/>
      <rgbColor rgb="FF333399"/>
      <rgbColor rgb="FF1B21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6"/>
  </cols>
  <sheetData>
    <row r="1" customFormat="false" ht="16.1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</row>
    <row r="5" customFormat="false" ht="15" hidden="false" customHeight="false" outlineLevel="0" collapsed="false">
      <c r="A5" s="3" t="s">
        <v>2</v>
      </c>
      <c r="B5" s="3" t="s">
        <v>3</v>
      </c>
    </row>
    <row r="6" customFormat="false" ht="15" hidden="false" customHeight="false" outlineLevel="0" collapsed="false">
      <c r="A6" s="4" t="s">
        <v>4</v>
      </c>
      <c r="B6" s="4" t="n">
        <v>1850000</v>
      </c>
    </row>
    <row r="7" customFormat="false" ht="15" hidden="false" customHeight="false" outlineLevel="0" collapsed="false">
      <c r="A7" s="4" t="s">
        <v>5</v>
      </c>
      <c r="B7" s="4" t="n">
        <v>600000</v>
      </c>
    </row>
    <row r="8" customFormat="false" ht="15" hidden="false" customHeight="false" outlineLevel="0" collapsed="false">
      <c r="A8" s="4" t="s">
        <v>6</v>
      </c>
      <c r="B8" s="4" t="n">
        <f aca="false">B6+B7*5</f>
        <v>4850000</v>
      </c>
    </row>
    <row r="9" customFormat="false" ht="15" hidden="false" customHeight="false" outlineLevel="0" collapsed="false">
      <c r="A9" s="4" t="s">
        <v>7</v>
      </c>
      <c r="B9" s="4" t="n">
        <f aca="false">B6+B7*7</f>
        <v>6050000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8"/>
  </cols>
  <sheetData>
    <row r="1" customFormat="false" ht="16.15" hidden="false" customHeight="false" outlineLevel="0" collapsed="false">
      <c r="A1" s="1" t="s">
        <v>8</v>
      </c>
    </row>
    <row r="3" customFormat="false" ht="15" hidden="false" customHeight="false" outlineLevel="0" collapsed="false">
      <c r="A3" s="3" t="s">
        <v>9</v>
      </c>
      <c r="B3" s="3" t="s">
        <v>10</v>
      </c>
    </row>
    <row r="4" customFormat="false" ht="15" hidden="false" customHeight="false" outlineLevel="0" collapsed="false">
      <c r="A4" s="4" t="s">
        <v>11</v>
      </c>
      <c r="B4" s="4" t="n">
        <v>210000</v>
      </c>
    </row>
    <row r="5" customFormat="false" ht="15" hidden="false" customHeight="false" outlineLevel="0" collapsed="false">
      <c r="A5" s="4" t="s">
        <v>12</v>
      </c>
      <c r="B5" s="4" t="n">
        <v>114000</v>
      </c>
    </row>
    <row r="6" customFormat="false" ht="15" hidden="false" customHeight="false" outlineLevel="0" collapsed="false">
      <c r="A6" s="4" t="s">
        <v>13</v>
      </c>
      <c r="B6" s="4" t="n">
        <v>220000</v>
      </c>
    </row>
    <row r="7" customFormat="false" ht="15" hidden="false" customHeight="false" outlineLevel="0" collapsed="false">
      <c r="A7" s="4" t="s">
        <v>14</v>
      </c>
      <c r="B7" s="4" t="n">
        <v>56000</v>
      </c>
    </row>
    <row r="8" customFormat="false" ht="15" hidden="false" customHeight="false" outlineLevel="0" collapsed="false">
      <c r="A8" s="5" t="s">
        <v>15</v>
      </c>
      <c r="B8" s="5" t="n">
        <f aca="false">SUM(B4:B7)</f>
        <v>600000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4"/>
    <col collapsed="false" customWidth="true" hidden="false" outlineLevel="0" max="3" min="3" style="0" width="26"/>
  </cols>
  <sheetData>
    <row r="1" customFormat="false" ht="16.15" hidden="false" customHeight="false" outlineLevel="0" collapsed="false">
      <c r="A1" s="1" t="s">
        <v>16</v>
      </c>
    </row>
    <row r="3" customFormat="false" ht="15" hidden="false" customHeight="false" outlineLevel="0" collapsed="false">
      <c r="A3" s="3" t="s">
        <v>17</v>
      </c>
      <c r="B3" s="3" t="s">
        <v>18</v>
      </c>
      <c r="C3" s="3" t="s">
        <v>19</v>
      </c>
    </row>
    <row r="4" customFormat="false" ht="15" hidden="false" customHeight="false" outlineLevel="0" collapsed="false">
      <c r="A4" s="6" t="n">
        <v>0</v>
      </c>
      <c r="B4" s="6" t="n">
        <v>1850000</v>
      </c>
      <c r="C4" s="6" t="n">
        <v>0</v>
      </c>
    </row>
    <row r="5" customFormat="false" ht="15" hidden="false" customHeight="false" outlineLevel="0" collapsed="false">
      <c r="A5" s="6" t="n">
        <v>1</v>
      </c>
      <c r="B5" s="6" t="n">
        <f aca="false">B4+600000</f>
        <v>2450000</v>
      </c>
      <c r="C5" s="6" t="n">
        <f aca="false">C4+340000</f>
        <v>340000</v>
      </c>
    </row>
    <row r="6" customFormat="false" ht="15" hidden="false" customHeight="false" outlineLevel="0" collapsed="false">
      <c r="A6" s="6" t="n">
        <v>2</v>
      </c>
      <c r="B6" s="6" t="n">
        <f aca="false">B5+600000</f>
        <v>3050000</v>
      </c>
      <c r="C6" s="6" t="n">
        <f aca="false">C5+340000</f>
        <v>680000</v>
      </c>
    </row>
    <row r="7" customFormat="false" ht="15" hidden="false" customHeight="false" outlineLevel="0" collapsed="false">
      <c r="A7" s="6" t="n">
        <v>3</v>
      </c>
      <c r="B7" s="6" t="n">
        <f aca="false">B6+600000</f>
        <v>3650000</v>
      </c>
      <c r="C7" s="6" t="n">
        <f aca="false">C6+340000</f>
        <v>1020000</v>
      </c>
    </row>
    <row r="8" customFormat="false" ht="15" hidden="false" customHeight="false" outlineLevel="0" collapsed="false">
      <c r="A8" s="6" t="n">
        <v>4</v>
      </c>
      <c r="B8" s="6" t="n">
        <f aca="false">B7+600000</f>
        <v>4250000</v>
      </c>
      <c r="C8" s="6" t="n">
        <f aca="false">C7+340000</f>
        <v>1360000</v>
      </c>
    </row>
    <row r="9" customFormat="false" ht="15" hidden="false" customHeight="false" outlineLevel="0" collapsed="false">
      <c r="A9" s="6" t="n">
        <v>5</v>
      </c>
      <c r="B9" s="6" t="n">
        <f aca="false">B8+600000</f>
        <v>4850000</v>
      </c>
      <c r="C9" s="6" t="n">
        <f aca="false">C8+340000</f>
        <v>1700000</v>
      </c>
    </row>
    <row r="10" customFormat="false" ht="15" hidden="false" customHeight="false" outlineLevel="0" collapsed="false">
      <c r="A10" s="6" t="n">
        <v>6</v>
      </c>
      <c r="B10" s="6" t="n">
        <f aca="false">B9+600000</f>
        <v>5450000</v>
      </c>
      <c r="C10" s="6" t="n">
        <f aca="false">C9+340000</f>
        <v>2040000</v>
      </c>
    </row>
    <row r="11" customFormat="false" ht="15" hidden="false" customHeight="false" outlineLevel="0" collapsed="false">
      <c r="A11" s="6" t="n">
        <v>7</v>
      </c>
      <c r="B11" s="6" t="n">
        <f aca="false">B10+600000</f>
        <v>6050000</v>
      </c>
      <c r="C11" s="6" t="n">
        <f aca="false">C10+340000</f>
        <v>2380000</v>
      </c>
    </row>
    <row r="12" customFormat="false" ht="15" hidden="false" customHeight="false" outlineLevel="0" collapsed="false">
      <c r="A12" s="7" t="s">
        <v>20</v>
      </c>
      <c r="B12" s="7" t="n">
        <f aca="false">B11-C11</f>
        <v>3670000</v>
      </c>
      <c r="C12" s="7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2026-07-13T22:16:00Z</dcterms:created>
  <dc:creator>openpyxl</dc:creator>
  <dc:description/>
  <dc:language>en-US</dc:language>
  <cp:lastModifiedBy/>
  <dcterms:modified xsi:type="dcterms:W3CDTF">2026-07-13T22:16:00Z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