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10-Year Breakdown" sheetId="2" state="visible" r:id="rId4"/>
    <sheet name="Legacy Compariso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<sst xmlns="http://schemas.openxmlformats.org/spreadsheetml/2006/main" count="55" uniqueCount="55">
  <si>
    <t xml:space="preserve">Total Cost of Ownership (TCO)</t>
  </si>
  <si>
    <t xml:space="preserve">Enrollment &amp; Claims Platform Modernization — ACME Company</t>
  </si>
  <si>
    <t xml:space="preserve">Program Manager</t>
  </si>
  <si>
    <t xml:space="preserve">C. Tyrrell</t>
  </si>
  <si>
    <t xml:space="preserve">Analysis Date</t>
  </si>
  <si>
    <t xml:space="preserve">15 Jan 2027</t>
  </si>
  <si>
    <t xml:space="preserve">Analysis Horizon</t>
  </si>
  <si>
    <t xml:space="preserve">10 years</t>
  </si>
  <si>
    <t xml:space="preserve">Implementation Cost (Year 0)</t>
  </si>
  <si>
    <t xml:space="preserve">Annual Ongoing Cost (Year 1+)</t>
  </si>
  <si>
    <t xml:space="preserve">5-Year TCO</t>
  </si>
  <si>
    <t xml:space="preserve">10-Year TCO</t>
  </si>
  <si>
    <t xml:space="preserve">Legacy Status-Quo 10-Year Cost (no modernization)</t>
  </si>
  <si>
    <t xml:space="preserve">TCO Delta vs. Legacy (10-yr)</t>
  </si>
  <si>
    <t xml:space="preserve">Important Note:</t>
  </si>
  <si>
    <t xml:space="preserve">TCO alone shows this platform costs $2.56M MORE than simply maintaining the legacy system over 10 years. TCO does not account for benefits — see the companion Cost-Benefit Analysis (project-cba.xlsx), which shows the quantified efficiency, risk-avoidance, and retention benefits that justify this incremental cost, producing a positive 10-year NPV of ~$1.93M.</t>
  </si>
  <si>
    <t xml:space="preserve">10-Year Cost Breakdown by Category</t>
  </si>
  <si>
    <t xml:space="preserve">Category</t>
  </si>
  <si>
    <t xml:space="preserve">Year 0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</si>
  <si>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</si>
  <si>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</si>
  <si>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</si>
  <si>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</si>
  <si>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</si>
  <si>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</si>
  <si>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</si>
  <si>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Year 8</t>
  </si>
  <si>
    <t xml:space="preserve">Year 9</t>
  </si>
  <si>
    <t xml:space="preserve">Year 10</t>
  </si>
  <si>
    <t xml:space="preserve">10-Yr Total</t>
  </si>
  <si>
    <t xml:space="preserve">Platform Upgrade (Vendor)</t>
  </si>
  <si>
    <t xml:space="preserve">Integration Middleware (Vendor)</t>
  </si>
  <si>
    <t xml:space="preserve">Internal Labor</t>
  </si>
  <si>
    <t xml:space="preserve">QA Labor</t>
  </si>
  <si>
    <t xml:space="preserve">Development Labor</t>
  </si>
  <si>
    <t xml:space="preserve">Infrastructure / Cloud (Implementation)</t>
  </si>
  <si>
    <t xml:space="preserve">Training &amp; Change Management</t>
  </si>
  <si>
    <t xml:space="preserve">Contingency Reserve</t>
  </si>
  <si>
    <t xml:space="preserve">Software Licensing (Ongoing)</t>
  </si>
  <si>
    <t xml:space="preserve">Hosting / Cloud (Ongoing)</t>
  </si>
  <si>
    <t xml:space="preserve">Vendor Maintenance &amp; Support (Ongoing)</t>
  </si>
  <si>
    <t xml:space="preserve">Internal Support / Operations (Ongoing)</t>
  </si>
  <si>
    <t xml:space="preserve">Periodic Enhancements (Ongoing)</t>
  </si>
  <si>
    <t xml:space="preserve">TOTAL BY YEAR</t>
  </si>
  <si>
    <t xml:space="preserve">New Platform vs. Legacy Status Quo</t>
  </si>
  <si>
    <t xml:space="preserve">What would it cost to NOT modernize, and simply maintain the current legacy platform?</t>
  </si>
  <si>
    <t xml:space="preserve">Metric</t>
  </si>
  <si>
    <t xml:space="preserve">New Platform (Modernized)</t>
  </si>
  <si>
    <t xml:space="preserve">Legacy Status Quo</t>
  </si>
  <si>
    <t xml:space="preserve">Year 0 (Implementation)</t>
  </si>
  <si>
    <t xml:space="preserve">Annual Ongoing Cost</t>
  </si>
  <si>
    <t xml:space="preserve">5-Year Total</t>
  </si>
  <si>
    <t xml:space="preserve">10-Year Total</t>
  </si>
  <si>
    <t xml:space="preserve">10-Year TCO Delta (New − Legacy)</t>
  </si>
  <si>
    <t xml:space="preserve">Legacy maintenance cost ($1.4M/year) reflects rising technical-debt burden: increasing manual workarounds, higher defect rates, and vendor support costs for an aging platform. On raw TCO alone, the new platform costs $2.56M more over 10 years than doing nothing — the quantified benefits in the Cost-Benefit Analysis are what justify this incremental cost.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</si>
</sst>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2213B"/>
      <name val="Arial"/>
      <family val="0"/>
      <charset val="1"/>
    </font>
    <font>
      <i val="true"/>
      <sz val="11"/>
      <color rgb="FF5B6472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12213B"/>
      <name val="Arial"/>
      <family val="0"/>
      <charset val="1"/>
    </font>
    <font>
      <b val="true"/>
      <sz val="14"/>
      <color rgb="FF12213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name val="Arial"/>
      <family val="0"/>
      <charset val="1"/>
    </font>
    <font>
      <sz val="9"/>
      <color rgb="FF0000FF"/>
      <name val="Arial"/>
      <family val="0"/>
      <charset val="1"/>
    </font>
    <font>
      <sz val="9"/>
      <color rgb="FF5B6472"/>
      <name val="Arial"/>
      <family val="0"/>
      <charset val="1"/>
    </font>
    <font>
      <b val="true"/>
      <sz val="9"/>
      <name val="Arial"/>
      <family val="0"/>
      <charset val="1"/>
    </font>
    <font>
      <i val="true"/>
      <sz val="10"/>
      <color rgb="FF5B6472"/>
      <name val="Arial"/>
      <family val="0"/>
      <charset val="1"/>
    </font>
    <font>
      <b val="true"/>
      <sz val="10"/>
      <color rgb="FF9A6400"/>
      <name val="Arial"/>
      <family val="0"/>
      <charset val="1"/>
    </font>
    <font>
      <i val="true"/>
      <sz val="9"/>
      <color rgb="FF5B647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2213B"/>
        <bgColor rgb="FF333333"/>
      </patternFill>
    </fill>
    <fill>
      <patternFill patternType="solid">
        <fgColor rgb="FFEAF1F7"/>
        <bgColor rgb="FFE3E6EB"/>
      </patternFill>
    </fill>
    <fill>
      <patternFill patternType="solid">
        <fgColor rgb="FFFDF3DF"/>
        <bgColor rgb="FFEAF1F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3E6EB"/>
      </left>
      <right style="thin">
        <color rgb="FFE3E6EB"/>
      </right>
      <top style="thin">
        <color rgb="FFE3E6EB"/>
      </top>
      <bottom style="thin">
        <color rgb="FFE3E6E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A6400"/>
      <rgbColor rgb="FF800080"/>
      <rgbColor rgb="FF008080"/>
      <rgbColor rgb="FFC0C0C0"/>
      <rgbColor rgb="FF808080"/>
      <rgbColor rgb="FF9999FF"/>
      <rgbColor rgb="FF993366"/>
      <rgbColor rgb="FFFDF3DF"/>
      <rgbColor rgb="FFEAF1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6E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B6472"/>
      <rgbColor rgb="FF969696"/>
      <rgbColor rgb="FF12213B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20"/>
  </cols>
  <sheetData>
    <row r="1" customFormat="false" ht="18.55" hidden="false" customHeight="false" outlineLevel="0" collapsed="false">
      <c r="A1" s="2" t="s">
        <v>0</v>
      </c>
    </row>
    <row r="2" customFormat="false" ht="15" hidden="false" customHeight="false" outlineLevel="0" collapsed="false">
      <c r="A2" s="3" t="s">
        <v>1</v>
      </c>
    </row>
    <row r="4" customFormat="false" ht="15" hidden="false" customHeight="false" outlineLevel="0" collapsed="false">
      <c r="A4" s="4" t="s">
        <v>2</v>
      </c>
      <c r="B4" s="5" t="s">
        <v>3</v>
      </c>
    </row>
    <row r="5" customFormat="false" ht="15" hidden="false" customHeight="false" outlineLevel="0" collapsed="false">
      <c r="A5" s="4" t="s">
        <v>4</v>
      </c>
      <c r="B5" s="5" t="s">
        <v>5</v>
      </c>
    </row>
    <row r="6" customFormat="false" ht="15" hidden="false" customHeight="false" outlineLevel="0" collapsed="false">
      <c r="A6" s="4" t="s">
        <v>6</v>
      </c>
      <c r="B6" s="5" t="s">
        <v>7</v>
      </c>
    </row>
    <row r="7" customFormat="false" ht="15" hidden="false" customHeight="false" outlineLevel="0" collapsed="false">
      <c r="A7" s="4" t="s">
        <v>8</v>
      </c>
      <c r="B7" s="6" t="n">
        <v>7062000</v>
      </c>
    </row>
    <row r="8" customFormat="false" ht="15" hidden="false" customHeight="false" outlineLevel="0" collapsed="false">
      <c r="A8" s="4" t="s">
        <v>9</v>
      </c>
      <c r="B8" s="6" t="n">
        <v>950000</v>
      </c>
    </row>
    <row r="9" customFormat="false" ht="15" hidden="false" customHeight="false" outlineLevel="0" collapsed="false">
      <c r="A9" s="4" t="s">
        <v>10</v>
      </c>
      <c r="B9" s="6" t="n">
        <v>11812000</v>
      </c>
    </row>
    <row r="10" customFormat="false" ht="15" hidden="false" customHeight="false" outlineLevel="0" collapsed="false">
      <c r="A10" s="4" t="s">
        <v>11</v>
      </c>
      <c r="B10" s="6" t="n">
        <v>16562000</v>
      </c>
    </row>
    <row r="11" customFormat="false" ht="15" hidden="false" customHeight="false" outlineLevel="0" collapsed="false">
      <c r="A11" s="4" t="s">
        <v>12</v>
      </c>
      <c r="B11" s="6" t="n">
        <v>14000000</v>
      </c>
    </row>
    <row r="12" customFormat="false" ht="15" hidden="false" customHeight="false" outlineLevel="0" collapsed="false">
      <c r="A12" s="4" t="s">
        <v>13</v>
      </c>
      <c r="B12" s="6" t="n">
        <v>2562000</v>
      </c>
    </row>
    <row r="14" customFormat="false" ht="15" hidden="false" customHeight="false" outlineLevel="0" collapsed="false">
      <c r="A14" s="7" t="s">
        <v>14</v>
      </c>
    </row>
    <row r="15" customFormat="false" ht="55.5" hidden="false" customHeight="true" outlineLevel="0" collapsed="false">
      <c r="A15" s="8" t="s">
        <v>15</v>
      </c>
      <c r="B15" s="8"/>
      <c r="C15" s="8"/>
      <c r="D15" s="8"/>
      <c r="E15" s="8"/>
      <c r="F15" s="8"/>
    </row>
  </sheetData>
  <mergeCells count="1">
    <mergeCell ref="A15:F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10"/>
    <col collapsed="false" customWidth="true" hidden="false" outlineLevel="0" max="12" min="3" style="1" width="12"/>
    <col collapsed="false" customWidth="true" hidden="false" outlineLevel="0" max="13" min="13" style="1" width="14"/>
  </cols>
  <sheetData>
    <row r="1" customFormat="false" ht="17.35" hidden="false" customHeight="false" outlineLevel="0" collapsed="false">
      <c r="A1" s="9" t="s">
        <v>16</v>
      </c>
    </row>
    <row r="3" customFormat="false" ht="15" hidden="false" customHeight="false" outlineLevel="0" collapsed="false">
      <c r="A3" s="10" t="s">
        <v>17</v>
      </c>
      <c r="B3" s="10" t="s">
        <v>18</v>
      </c>
      <c r="C3" s="10" t="s">
        <v>19</v>
      </c>
      <c r="D3" s="10" t="s">
        <v>20</v>
      </c>
      <c r="E3" s="10" t="s">
        <v>21</v>
      </c>
      <c r="F3" s="10" t="s">
        <v>22</v>
      </c>
      <c r="G3" s="10" t="s">
        <v>23</v>
      </c>
      <c r="H3" s="10" t="s">
        <v>24</v>
      </c>
      <c r="I3" s="10" t="s">
        <v>25</v>
      </c>
      <c r="J3" s="10" t="s">
        <v>26</v>
      </c>
      <c r="K3" s="10" t="s">
        <v>27</v>
      </c>
      <c r="L3" s="10" t="s">
        <v>28</v>
      </c>
      <c r="M3" s="10" t="s">
        <v>29</v>
      </c>
    </row>
    <row r="4" customFormat="false" ht="15" hidden="false" customHeight="false" outlineLevel="0" collapsed="false">
      <c r="A4" s="11" t="s">
        <v>30</v>
      </c>
      <c r="B4" s="12" t="n">
        <v>1850000</v>
      </c>
      <c r="C4" s="13" t="n">
        <v>0</v>
      </c>
      <c r="D4" s="13" t="n">
        <v>0</v>
      </c>
      <c r="E4" s="13" t="n">
        <v>0</v>
      </c>
      <c r="F4" s="13" t="n">
        <v>0</v>
      </c>
      <c r="G4" s="13" t="n">
        <v>0</v>
      </c>
      <c r="H4" s="13" t="n">
        <v>0</v>
      </c>
      <c r="I4" s="13" t="n">
        <v>0</v>
      </c>
      <c r="J4" s="13" t="n">
        <v>0</v>
      </c>
      <c r="K4" s="13" t="n">
        <v>0</v>
      </c>
      <c r="L4" s="13" t="n">
        <v>0</v>
      </c>
      <c r="M4" s="14" t="n">
        <f aca="false">SUM(B4:L4)</f>
        <v>1850000</v>
      </c>
    </row>
    <row r="5" customFormat="false" ht="15" hidden="false" customHeight="false" outlineLevel="0" collapsed="false">
      <c r="A5" s="11" t="s">
        <v>31</v>
      </c>
      <c r="B5" s="12" t="n">
        <v>620000</v>
      </c>
      <c r="C5" s="13" t="n">
        <v>0</v>
      </c>
      <c r="D5" s="13" t="n">
        <v>0</v>
      </c>
      <c r="E5" s="13" t="n">
        <v>0</v>
      </c>
      <c r="F5" s="13" t="n">
        <v>0</v>
      </c>
      <c r="G5" s="13" t="n">
        <v>0</v>
      </c>
      <c r="H5" s="13" t="n">
        <v>0</v>
      </c>
      <c r="I5" s="13" t="n">
        <v>0</v>
      </c>
      <c r="J5" s="13" t="n">
        <v>0</v>
      </c>
      <c r="K5" s="13" t="n">
        <v>0</v>
      </c>
      <c r="L5" s="13" t="n">
        <v>0</v>
      </c>
      <c r="M5" s="14" t="n">
        <f aca="false">SUM(B5:L5)</f>
        <v>620000</v>
      </c>
    </row>
    <row r="6" customFormat="false" ht="15" hidden="false" customHeight="false" outlineLevel="0" collapsed="false">
      <c r="A6" s="11" t="s">
        <v>32</v>
      </c>
      <c r="B6" s="12" t="n">
        <v>1240000</v>
      </c>
      <c r="C6" s="13" t="n">
        <v>0</v>
      </c>
      <c r="D6" s="13" t="n">
        <v>0</v>
      </c>
      <c r="E6" s="13" t="n">
        <v>0</v>
      </c>
      <c r="F6" s="13" t="n">
        <v>0</v>
      </c>
      <c r="G6" s="13" t="n">
        <v>0</v>
      </c>
      <c r="H6" s="13" t="n">
        <v>0</v>
      </c>
      <c r="I6" s="13" t="n">
        <v>0</v>
      </c>
      <c r="J6" s="13" t="n">
        <v>0</v>
      </c>
      <c r="K6" s="13" t="n">
        <v>0</v>
      </c>
      <c r="L6" s="13" t="n">
        <v>0</v>
      </c>
      <c r="M6" s="14" t="n">
        <f aca="false">SUM(B6:L6)</f>
        <v>1240000</v>
      </c>
    </row>
    <row r="7" customFormat="false" ht="15" hidden="false" customHeight="false" outlineLevel="0" collapsed="false">
      <c r="A7" s="11" t="s">
        <v>33</v>
      </c>
      <c r="B7" s="12" t="n">
        <v>780000</v>
      </c>
      <c r="C7" s="13" t="n">
        <v>0</v>
      </c>
      <c r="D7" s="13" t="n">
        <v>0</v>
      </c>
      <c r="E7" s="13" t="n">
        <v>0</v>
      </c>
      <c r="F7" s="13" t="n">
        <v>0</v>
      </c>
      <c r="G7" s="13" t="n">
        <v>0</v>
      </c>
      <c r="H7" s="13" t="n">
        <v>0</v>
      </c>
      <c r="I7" s="13" t="n">
        <v>0</v>
      </c>
      <c r="J7" s="13" t="n">
        <v>0</v>
      </c>
      <c r="K7" s="13" t="n">
        <v>0</v>
      </c>
      <c r="L7" s="13" t="n">
        <v>0</v>
      </c>
      <c r="M7" s="14" t="n">
        <f aca="false">SUM(B7:L7)</f>
        <v>780000</v>
      </c>
    </row>
    <row r="8" customFormat="false" ht="15" hidden="false" customHeight="false" outlineLevel="0" collapsed="false">
      <c r="A8" s="11" t="s">
        <v>34</v>
      </c>
      <c r="B8" s="12" t="n">
        <v>1340000</v>
      </c>
      <c r="C8" s="13" t="n">
        <v>0</v>
      </c>
      <c r="D8" s="13" t="n">
        <v>0</v>
      </c>
      <c r="E8" s="13" t="n">
        <v>0</v>
      </c>
      <c r="F8" s="13" t="n">
        <v>0</v>
      </c>
      <c r="G8" s="13" t="n">
        <v>0</v>
      </c>
      <c r="H8" s="13" t="n">
        <v>0</v>
      </c>
      <c r="I8" s="13" t="n">
        <v>0</v>
      </c>
      <c r="J8" s="13" t="n">
        <v>0</v>
      </c>
      <c r="K8" s="13" t="n">
        <v>0</v>
      </c>
      <c r="L8" s="13" t="n">
        <v>0</v>
      </c>
      <c r="M8" s="14" t="n">
        <f aca="false">SUM(B8:L8)</f>
        <v>1340000</v>
      </c>
    </row>
    <row r="9" customFormat="false" ht="15" hidden="false" customHeight="false" outlineLevel="0" collapsed="false">
      <c r="A9" s="11" t="s">
        <v>35</v>
      </c>
      <c r="B9" s="12" t="n">
        <v>410000</v>
      </c>
      <c r="C9" s="13" t="n">
        <v>0</v>
      </c>
      <c r="D9" s="13" t="n">
        <v>0</v>
      </c>
      <c r="E9" s="13" t="n">
        <v>0</v>
      </c>
      <c r="F9" s="13" t="n">
        <v>0</v>
      </c>
      <c r="G9" s="13" t="n">
        <v>0</v>
      </c>
      <c r="H9" s="13" t="n">
        <v>0</v>
      </c>
      <c r="I9" s="13" t="n">
        <v>0</v>
      </c>
      <c r="J9" s="13" t="n">
        <v>0</v>
      </c>
      <c r="K9" s="13" t="n">
        <v>0</v>
      </c>
      <c r="L9" s="13" t="n">
        <v>0</v>
      </c>
      <c r="M9" s="14" t="n">
        <f aca="false">SUM(B9:L9)</f>
        <v>410000</v>
      </c>
    </row>
    <row r="10" customFormat="false" ht="15" hidden="false" customHeight="false" outlineLevel="0" collapsed="false">
      <c r="A10" s="11" t="s">
        <v>36</v>
      </c>
      <c r="B10" s="12" t="n">
        <v>180000</v>
      </c>
      <c r="C10" s="13" t="n">
        <v>0</v>
      </c>
      <c r="D10" s="13" t="n">
        <v>0</v>
      </c>
      <c r="E10" s="13" t="n">
        <v>0</v>
      </c>
      <c r="F10" s="13" t="n">
        <v>0</v>
      </c>
      <c r="G10" s="13" t="n">
        <v>0</v>
      </c>
      <c r="H10" s="13" t="n">
        <v>0</v>
      </c>
      <c r="I10" s="13" t="n">
        <v>0</v>
      </c>
      <c r="J10" s="13" t="n">
        <v>0</v>
      </c>
      <c r="K10" s="13" t="n">
        <v>0</v>
      </c>
      <c r="L10" s="13" t="n">
        <v>0</v>
      </c>
      <c r="M10" s="14" t="n">
        <f aca="false">SUM(B10:L10)</f>
        <v>180000</v>
      </c>
    </row>
    <row r="11" customFormat="false" ht="15" hidden="false" customHeight="false" outlineLevel="0" collapsed="false">
      <c r="A11" s="11" t="s">
        <v>37</v>
      </c>
      <c r="B11" s="12" t="n">
        <v>642000</v>
      </c>
      <c r="C11" s="13" t="n">
        <v>0</v>
      </c>
      <c r="D11" s="13" t="n">
        <v>0</v>
      </c>
      <c r="E11" s="13" t="n">
        <v>0</v>
      </c>
      <c r="F11" s="13" t="n">
        <v>0</v>
      </c>
      <c r="G11" s="13" t="n">
        <v>0</v>
      </c>
      <c r="H11" s="13" t="n">
        <v>0</v>
      </c>
      <c r="I11" s="13" t="n">
        <v>0</v>
      </c>
      <c r="J11" s="13" t="n">
        <v>0</v>
      </c>
      <c r="K11" s="13" t="n">
        <v>0</v>
      </c>
      <c r="L11" s="13" t="n">
        <v>0</v>
      </c>
      <c r="M11" s="14" t="n">
        <f aca="false">SUM(B11:L11)</f>
        <v>642000</v>
      </c>
    </row>
    <row r="12" customFormat="false" ht="15" hidden="false" customHeight="false" outlineLevel="0" collapsed="false">
      <c r="A12" s="11" t="s">
        <v>38</v>
      </c>
      <c r="B12" s="13" t="n">
        <v>0</v>
      </c>
      <c r="C12" s="12" t="n">
        <v>180000</v>
      </c>
      <c r="D12" s="12" t="n">
        <v>180000</v>
      </c>
      <c r="E12" s="12" t="n">
        <v>180000</v>
      </c>
      <c r="F12" s="12" t="n">
        <v>180000</v>
      </c>
      <c r="G12" s="12" t="n">
        <v>180000</v>
      </c>
      <c r="H12" s="12" t="n">
        <v>180000</v>
      </c>
      <c r="I12" s="12" t="n">
        <v>180000</v>
      </c>
      <c r="J12" s="12" t="n">
        <v>180000</v>
      </c>
      <c r="K12" s="12" t="n">
        <v>180000</v>
      </c>
      <c r="L12" s="12" t="n">
        <v>180000</v>
      </c>
      <c r="M12" s="14" t="n">
        <f aca="false">SUM(B12:L12)</f>
        <v>1800000</v>
      </c>
    </row>
    <row r="13" customFormat="false" ht="15" hidden="false" customHeight="false" outlineLevel="0" collapsed="false">
      <c r="A13" s="11" t="s">
        <v>39</v>
      </c>
      <c r="B13" s="13" t="n">
        <v>0</v>
      </c>
      <c r="C13" s="12" t="n">
        <v>220000</v>
      </c>
      <c r="D13" s="12" t="n">
        <v>220000</v>
      </c>
      <c r="E13" s="12" t="n">
        <v>220000</v>
      </c>
      <c r="F13" s="12" t="n">
        <v>220000</v>
      </c>
      <c r="G13" s="12" t="n">
        <v>220000</v>
      </c>
      <c r="H13" s="12" t="n">
        <v>220000</v>
      </c>
      <c r="I13" s="12" t="n">
        <v>220000</v>
      </c>
      <c r="J13" s="12" t="n">
        <v>220000</v>
      </c>
      <c r="K13" s="12" t="n">
        <v>220000</v>
      </c>
      <c r="L13" s="12" t="n">
        <v>220000</v>
      </c>
      <c r="M13" s="14" t="n">
        <f aca="false">SUM(B13:L13)</f>
        <v>2200000</v>
      </c>
    </row>
    <row r="14" customFormat="false" ht="15" hidden="false" customHeight="false" outlineLevel="0" collapsed="false">
      <c r="A14" s="11" t="s">
        <v>40</v>
      </c>
      <c r="B14" s="13" t="n">
        <v>0</v>
      </c>
      <c r="C14" s="12" t="n">
        <v>150000</v>
      </c>
      <c r="D14" s="12" t="n">
        <v>150000</v>
      </c>
      <c r="E14" s="12" t="n">
        <v>150000</v>
      </c>
      <c r="F14" s="12" t="n">
        <v>150000</v>
      </c>
      <c r="G14" s="12" t="n">
        <v>150000</v>
      </c>
      <c r="H14" s="12" t="n">
        <v>150000</v>
      </c>
      <c r="I14" s="12" t="n">
        <v>150000</v>
      </c>
      <c r="J14" s="12" t="n">
        <v>150000</v>
      </c>
      <c r="K14" s="12" t="n">
        <v>150000</v>
      </c>
      <c r="L14" s="12" t="n">
        <v>150000</v>
      </c>
      <c r="M14" s="14" t="n">
        <f aca="false">SUM(B14:L14)</f>
        <v>1500000</v>
      </c>
    </row>
    <row r="15" customFormat="false" ht="15" hidden="false" customHeight="false" outlineLevel="0" collapsed="false">
      <c r="A15" s="11" t="s">
        <v>41</v>
      </c>
      <c r="B15" s="13" t="n">
        <v>0</v>
      </c>
      <c r="C15" s="12" t="n">
        <v>300000</v>
      </c>
      <c r="D15" s="12" t="n">
        <v>300000</v>
      </c>
      <c r="E15" s="12" t="n">
        <v>300000</v>
      </c>
      <c r="F15" s="12" t="n">
        <v>300000</v>
      </c>
      <c r="G15" s="12" t="n">
        <v>300000</v>
      </c>
      <c r="H15" s="12" t="n">
        <v>300000</v>
      </c>
      <c r="I15" s="12" t="n">
        <v>300000</v>
      </c>
      <c r="J15" s="12" t="n">
        <v>300000</v>
      </c>
      <c r="K15" s="12" t="n">
        <v>300000</v>
      </c>
      <c r="L15" s="12" t="n">
        <v>300000</v>
      </c>
      <c r="M15" s="14" t="n">
        <f aca="false">SUM(B15:L15)</f>
        <v>3000000</v>
      </c>
    </row>
    <row r="16" customFormat="false" ht="15" hidden="false" customHeight="false" outlineLevel="0" collapsed="false">
      <c r="A16" s="11" t="s">
        <v>42</v>
      </c>
      <c r="B16" s="13" t="n">
        <v>0</v>
      </c>
      <c r="C16" s="12" t="n">
        <v>100000</v>
      </c>
      <c r="D16" s="12" t="n">
        <v>100000</v>
      </c>
      <c r="E16" s="12" t="n">
        <v>100000</v>
      </c>
      <c r="F16" s="12" t="n">
        <v>100000</v>
      </c>
      <c r="G16" s="12" t="n">
        <v>100000</v>
      </c>
      <c r="H16" s="12" t="n">
        <v>100000</v>
      </c>
      <c r="I16" s="12" t="n">
        <v>100000</v>
      </c>
      <c r="J16" s="12" t="n">
        <v>100000</v>
      </c>
      <c r="K16" s="12" t="n">
        <v>100000</v>
      </c>
      <c r="L16" s="12" t="n">
        <v>100000</v>
      </c>
      <c r="M16" s="14" t="n">
        <f aca="false">SUM(B16:L16)</f>
        <v>1000000</v>
      </c>
    </row>
    <row r="17" customFormat="false" ht="15" hidden="false" customHeight="false" outlineLevel="0" collapsed="false">
      <c r="A17" s="15" t="s">
        <v>43</v>
      </c>
      <c r="B17" s="16" t="n">
        <f aca="false">SUM(B4:B16)</f>
        <v>7062000</v>
      </c>
      <c r="C17" s="16" t="n">
        <f aca="false">SUM(C4:C16)</f>
        <v>950000</v>
      </c>
      <c r="D17" s="16" t="n">
        <f aca="false">SUM(D4:D16)</f>
        <v>950000</v>
      </c>
      <c r="E17" s="16" t="n">
        <f aca="false">SUM(E4:E16)</f>
        <v>950000</v>
      </c>
      <c r="F17" s="16" t="n">
        <f aca="false">SUM(F4:F16)</f>
        <v>950000</v>
      </c>
      <c r="G17" s="16" t="n">
        <f aca="false">SUM(G4:G16)</f>
        <v>950000</v>
      </c>
      <c r="H17" s="16" t="n">
        <f aca="false">SUM(H4:H16)</f>
        <v>950000</v>
      </c>
      <c r="I17" s="16" t="n">
        <f aca="false">SUM(I4:I16)</f>
        <v>950000</v>
      </c>
      <c r="J17" s="16" t="n">
        <f aca="false">SUM(J4:J16)</f>
        <v>950000</v>
      </c>
      <c r="K17" s="16" t="n">
        <f aca="false">SUM(K4:K16)</f>
        <v>950000</v>
      </c>
      <c r="L17" s="16" t="n">
        <f aca="false">SUM(L4:L16)</f>
        <v>950000</v>
      </c>
      <c r="M17" s="16" t="n">
        <f aca="false">SUM(B17:L17)</f>
        <v>16562000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3" min="2" style="1" width="20"/>
  </cols>
  <sheetData>
    <row r="1" customFormat="false" ht="17.35" hidden="false" customHeight="false" outlineLevel="0" collapsed="false">
      <c r="A1" s="9" t="s">
        <v>44</v>
      </c>
    </row>
    <row r="2" customFormat="false" ht="15" hidden="false" customHeight="false" outlineLevel="0" collapsed="false">
      <c r="A2" s="17" t="s">
        <v>45</v>
      </c>
    </row>
    <row r="4" customFormat="false" ht="23.85" hidden="false" customHeight="false" outlineLevel="0" collapsed="false">
      <c r="A4" s="10" t="s">
        <v>46</v>
      </c>
      <c r="B4" s="10" t="s">
        <v>47</v>
      </c>
      <c r="C4" s="10" t="s">
        <v>48</v>
      </c>
    </row>
    <row r="5" customFormat="false" ht="15" hidden="false" customHeight="false" outlineLevel="0" collapsed="false">
      <c r="A5" s="18" t="s">
        <v>49</v>
      </c>
      <c r="B5" s="19" t="n">
        <v>7062000</v>
      </c>
      <c r="C5" s="19" t="n">
        <v>0</v>
      </c>
    </row>
    <row r="6" customFormat="false" ht="15" hidden="false" customHeight="false" outlineLevel="0" collapsed="false">
      <c r="A6" s="18" t="s">
        <v>50</v>
      </c>
      <c r="B6" s="19" t="n">
        <v>950000</v>
      </c>
      <c r="C6" s="19" t="n">
        <v>1400000</v>
      </c>
    </row>
    <row r="7" customFormat="false" ht="15" hidden="false" customHeight="false" outlineLevel="0" collapsed="false">
      <c r="A7" s="18" t="s">
        <v>51</v>
      </c>
      <c r="B7" s="19" t="n">
        <v>11812000</v>
      </c>
      <c r="C7" s="19" t="n">
        <v>7000000</v>
      </c>
    </row>
    <row r="8" customFormat="false" ht="15" hidden="false" customHeight="false" outlineLevel="0" collapsed="false">
      <c r="A8" s="18" t="s">
        <v>52</v>
      </c>
      <c r="B8" s="19" t="n">
        <v>16562000</v>
      </c>
      <c r="C8" s="19" t="n">
        <v>14000000</v>
      </c>
    </row>
    <row r="9" customFormat="false" ht="15" hidden="false" customHeight="false" outlineLevel="0" collapsed="false">
      <c r="A9" s="20" t="s">
        <v>53</v>
      </c>
      <c r="B9" s="21" t="n">
        <f aca="false">B8-C8</f>
        <v>2562000</v>
      </c>
      <c r="C9" s="22"/>
    </row>
    <row r="11" customFormat="false" ht="55.5" hidden="false" customHeight="true" outlineLevel="0" collapsed="false">
      <c r="A11" s="23" t="s">
        <v>54</v>
      </c>
      <c r="B11" s="23"/>
      <c r="C11" s="23"/>
    </row>
  </sheetData>
  <mergeCells count="1">
    <mergeCell ref="A11:C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2026-07-07T02:23:10Z</dcterms:created>
  <dc:creator>openpyxl</dc:creator>
  <dc:description/>
  <dc:language>en-US</dc:language>
  <cp:lastModifiedBy/>
  <dcterms:modified xsi:type="dcterms:W3CDTF">2026-07-07T02:23:42Z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